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2"/>
  </bookViews>
  <sheets>
    <sheet name="integral A" sheetId="1" state="visible" r:id="rId2"/>
    <sheet name="integral B" sheetId="2" state="visible" r:id="rId3"/>
    <sheet name="volume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<sst xmlns="http://schemas.openxmlformats.org/spreadsheetml/2006/main" count="34" uniqueCount="11">
  <si>
    <t>dy</t>
  </si>
  <si>
    <t>y</t>
  </si>
  <si>
    <t>x</t>
  </si>
  <si>
    <t>z*dx*dy</t>
  </si>
  <si>
    <t>integral</t>
  </si>
  <si>
    <t>Numerical estimates:</t>
  </si>
  <si>
    <t>integral A</t>
  </si>
  <si>
    <t>integral B</t>
  </si>
  <si>
    <t>volume</t>
  </si>
  <si>
    <t>Exact volume:</t>
  </si>
  <si>
    <t>6*pi^2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</si>
</sst>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L26"/>
  <sheetViews>
    <sheetView windowProtection="false"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26" activeCellId="0" sqref="C26"/>
    </sheetView>
  </sheetViews>
  <sheetFormatPr defaultRowHeight="14.4"/>
  <cols>
    <col collapsed="false" hidden="false" max="1025" min="1" style="0" width="8.72959183673469"/>
  </cols>
  <sheetData>
    <row r="1" customFormat="false" ht="14.4" hidden="false" customHeight="false" outlineLevel="0" collapsed="false">
      <c r="B1" s="1" t="s">
        <v>0</v>
      </c>
      <c r="C1" s="0" t="n">
        <f aca="false">(SQRT(16-C$13^2)-SQRT(4-C$13^2))/10</f>
        <v>0.200125136908262</v>
      </c>
      <c r="D1" s="0" t="n">
        <f aca="false">(SQRT(16-D$13^2)-SQRT(4-D$13^2))/10</f>
        <v>0.201136214170731</v>
      </c>
      <c r="E1" s="0" t="n">
        <f aca="false">(SQRT(16-E$13^2)-SQRT(4-E$13^2))/10</f>
        <v>0.203213529349318</v>
      </c>
      <c r="F1" s="0" t="n">
        <f aca="false">(SQRT(16-F$13^2)-SQRT(4-F$13^2))/10</f>
        <v>0.206477433398352</v>
      </c>
      <c r="G1" s="0" t="n">
        <f aca="false">(SQRT(16-G$13^2)-SQRT(4-G$13^2))/10</f>
        <v>0.211137794403184</v>
      </c>
      <c r="H1" s="0" t="n">
        <f aca="false">(SQRT(16-H$13^2)-SQRT(4-H$13^2))/10</f>
        <v>0.217544759575688</v>
      </c>
      <c r="I1" s="0" t="n">
        <f aca="false">(SQRT(16-I$13^2)-SQRT(4-I$13^2))/10</f>
        <v>0.226298764851848</v>
      </c>
      <c r="J1" s="0" t="n">
        <f aca="false">(SQRT(16-J$13^2)-SQRT(4-J$13^2))/10</f>
        <v>0.238522358801554</v>
      </c>
      <c r="K1" s="0" t="n">
        <f aca="false">(SQRT(16-K$13^2)-SQRT(4-K$13^2))/10</f>
        <v>0.256720802276106</v>
      </c>
      <c r="L1" s="0" t="n">
        <f aca="false">(SQRT(16-L$13^2)-SQRT(4-L$13^2))/10</f>
        <v>0.289544338151977</v>
      </c>
    </row>
    <row r="2" s="1" customFormat="true" ht="14.4" hidden="false" customHeight="false" outlineLevel="0" collapsed="false"/>
    <row r="3" customFormat="false" ht="14.4" hidden="false" customHeight="false" outlineLevel="0" collapsed="false">
      <c r="B3" s="0" t="s">
        <v>1</v>
      </c>
      <c r="C3" s="0" t="n">
        <f aca="false">C4+C$1</f>
        <v>3.89868723617231</v>
      </c>
      <c r="D3" s="0" t="n">
        <f aca="false">D4+D$1</f>
        <v>3.7875979208651</v>
      </c>
      <c r="E3" s="0" t="n">
        <f aca="false">E4+E$1</f>
        <v>3.76541343724757</v>
      </c>
      <c r="F3" s="0" t="n">
        <f aca="false">F4+F$1</f>
        <v>3.73179630010469</v>
      </c>
      <c r="G3" s="0" t="n">
        <f aca="false">G4+G$1</f>
        <v>3.68629725957783</v>
      </c>
      <c r="H3" s="0" t="n">
        <f aca="false">H4+H$1</f>
        <v>3.62823214503019</v>
      </c>
      <c r="I3" s="0" t="n">
        <f aca="false">I4+I$1</f>
        <v>3.5565572990237</v>
      </c>
      <c r="J3" s="0" t="n">
        <f aca="false">J4+J$1</f>
        <v>3.46957688474628</v>
      </c>
      <c r="K3" s="0" t="n">
        <f aca="false">K4+K$1</f>
        <v>3.36405259577023</v>
      </c>
      <c r="L3" s="0" t="n">
        <f aca="false">L4+L$1</f>
        <v>3.23039884320763</v>
      </c>
    </row>
    <row r="4" customFormat="false" ht="14.4" hidden="false" customHeight="false" outlineLevel="0" collapsed="false">
      <c r="B4" s="0" t="s">
        <v>1</v>
      </c>
      <c r="C4" s="0" t="n">
        <f aca="false">C5+C$1</f>
        <v>3.69856209926405</v>
      </c>
      <c r="D4" s="0" t="n">
        <f aca="false">D5+D$1</f>
        <v>3.58646170669437</v>
      </c>
      <c r="E4" s="0" t="n">
        <f aca="false">E5+E$1</f>
        <v>3.56219990789825</v>
      </c>
      <c r="F4" s="0" t="n">
        <f aca="false">F5+F$1</f>
        <v>3.52531886670634</v>
      </c>
      <c r="G4" s="0" t="n">
        <f aca="false">G5+G$1</f>
        <v>3.47515946517465</v>
      </c>
      <c r="H4" s="0" t="n">
        <f aca="false">H5+H$1</f>
        <v>3.41068738545451</v>
      </c>
      <c r="I4" s="0" t="n">
        <f aca="false">I5+I$1</f>
        <v>3.33025853417185</v>
      </c>
      <c r="J4" s="0" t="n">
        <f aca="false">J5+J$1</f>
        <v>3.23105452594472</v>
      </c>
      <c r="K4" s="0" t="n">
        <f aca="false">K5+K$1</f>
        <v>3.10733179349412</v>
      </c>
      <c r="L4" s="0" t="n">
        <f aca="false">L5+L$1</f>
        <v>2.94085450505566</v>
      </c>
    </row>
    <row r="5" customFormat="false" ht="14.4" hidden="false" customHeight="false" outlineLevel="0" collapsed="false">
      <c r="B5" s="0" t="s">
        <v>1</v>
      </c>
      <c r="C5" s="0" t="n">
        <f aca="false">C6+C$1</f>
        <v>3.49843696235579</v>
      </c>
      <c r="D5" s="0" t="n">
        <f aca="false">D6+D$1</f>
        <v>3.38532549252364</v>
      </c>
      <c r="E5" s="0" t="n">
        <f aca="false">E6+E$1</f>
        <v>3.35898637854893</v>
      </c>
      <c r="F5" s="0" t="n">
        <f aca="false">F6+F$1</f>
        <v>3.31884143330799</v>
      </c>
      <c r="G5" s="0" t="n">
        <f aca="false">G6+G$1</f>
        <v>3.26402167077146</v>
      </c>
      <c r="H5" s="0" t="n">
        <f aca="false">H6+H$1</f>
        <v>3.19314262587882</v>
      </c>
      <c r="I5" s="0" t="n">
        <f aca="false">I6+I$1</f>
        <v>3.10395976932</v>
      </c>
      <c r="J5" s="0" t="n">
        <f aca="false">J6+J$1</f>
        <v>2.99253216714317</v>
      </c>
      <c r="K5" s="0" t="n">
        <f aca="false">K6+K$1</f>
        <v>2.85061099121802</v>
      </c>
      <c r="L5" s="0" t="n">
        <f aca="false">L6+L$1</f>
        <v>2.65131016690368</v>
      </c>
    </row>
    <row r="6" customFormat="false" ht="14.4" hidden="false" customHeight="false" outlineLevel="0" collapsed="false">
      <c r="B6" s="0" t="s">
        <v>1</v>
      </c>
      <c r="C6" s="0" t="n">
        <f aca="false">C7+C$1</f>
        <v>3.29831182544752</v>
      </c>
      <c r="D6" s="0" t="n">
        <f aca="false">D7+D$1</f>
        <v>3.1841892783529</v>
      </c>
      <c r="E6" s="0" t="n">
        <f aca="false">E7+E$1</f>
        <v>3.15577284919961</v>
      </c>
      <c r="F6" s="0" t="n">
        <f aca="false">F7+F$1</f>
        <v>3.11236399990963</v>
      </c>
      <c r="G6" s="0" t="n">
        <f aca="false">G7+G$1</f>
        <v>3.05288387636828</v>
      </c>
      <c r="H6" s="0" t="n">
        <f aca="false">H7+H$1</f>
        <v>2.97559786630313</v>
      </c>
      <c r="I6" s="0" t="n">
        <f aca="false">I7+I$1</f>
        <v>2.87766100446815</v>
      </c>
      <c r="J6" s="0" t="n">
        <f aca="false">J7+J$1</f>
        <v>2.75400980834162</v>
      </c>
      <c r="K6" s="0" t="n">
        <f aca="false">K7+K$1</f>
        <v>2.59389018894191</v>
      </c>
      <c r="L6" s="0" t="n">
        <f aca="false">L7+L$1</f>
        <v>2.3617658287517</v>
      </c>
    </row>
    <row r="7" customFormat="false" ht="14.4" hidden="false" customHeight="false" outlineLevel="0" collapsed="false">
      <c r="B7" s="0" t="s">
        <v>1</v>
      </c>
      <c r="C7" s="0" t="n">
        <f aca="false">C8+C$1</f>
        <v>3.09818668853926</v>
      </c>
      <c r="D7" s="0" t="n">
        <f aca="false">D8+D$1</f>
        <v>2.98305306418217</v>
      </c>
      <c r="E7" s="0" t="n">
        <f aca="false">E8+E$1</f>
        <v>2.9525593198503</v>
      </c>
      <c r="F7" s="0" t="n">
        <f aca="false">F8+F$1</f>
        <v>2.90588656651128</v>
      </c>
      <c r="G7" s="0" t="n">
        <f aca="false">G8+G$1</f>
        <v>2.8417460819651</v>
      </c>
      <c r="H7" s="0" t="n">
        <f aca="false">H8+H$1</f>
        <v>2.75805310672744</v>
      </c>
      <c r="I7" s="0" t="n">
        <f aca="false">I8+I$1</f>
        <v>2.65136223961631</v>
      </c>
      <c r="J7" s="0" t="n">
        <f aca="false">J8+J$1</f>
        <v>2.51548744954006</v>
      </c>
      <c r="K7" s="0" t="n">
        <f aca="false">K8+K$1</f>
        <v>2.3371693866658</v>
      </c>
      <c r="L7" s="0" t="n">
        <f aca="false">L8+L$1</f>
        <v>2.07222149059972</v>
      </c>
    </row>
    <row r="8" customFormat="false" ht="14.4" hidden="false" customHeight="false" outlineLevel="0" collapsed="false">
      <c r="B8" s="0" t="s">
        <v>1</v>
      </c>
      <c r="C8" s="0" t="n">
        <f aca="false">C9+C$1</f>
        <v>2.898061551631</v>
      </c>
      <c r="D8" s="0" t="n">
        <f aca="false">D9+D$1</f>
        <v>2.78191685001144</v>
      </c>
      <c r="E8" s="0" t="n">
        <f aca="false">E9+E$1</f>
        <v>2.74934579050098</v>
      </c>
      <c r="F8" s="0" t="n">
        <f aca="false">F9+F$1</f>
        <v>2.69940913311293</v>
      </c>
      <c r="G8" s="0" t="n">
        <f aca="false">G9+G$1</f>
        <v>2.63060828756191</v>
      </c>
      <c r="H8" s="0" t="n">
        <f aca="false">H9+H$1</f>
        <v>2.54050834715176</v>
      </c>
      <c r="I8" s="0" t="n">
        <f aca="false">I9+I$1</f>
        <v>2.42506347476446</v>
      </c>
      <c r="J8" s="0" t="n">
        <f aca="false">J9+J$1</f>
        <v>2.27696509073851</v>
      </c>
      <c r="K8" s="0" t="n">
        <f aca="false">K9+K$1</f>
        <v>2.0804485843897</v>
      </c>
      <c r="L8" s="0" t="n">
        <f aca="false">L9+L$1</f>
        <v>1.78267715244775</v>
      </c>
    </row>
    <row r="9" customFormat="false" ht="14.4" hidden="false" customHeight="false" outlineLevel="0" collapsed="false">
      <c r="B9" s="0" t="s">
        <v>1</v>
      </c>
      <c r="C9" s="0" t="n">
        <f aca="false">C10+C$1</f>
        <v>2.69793641472274</v>
      </c>
      <c r="D9" s="0" t="n">
        <f aca="false">D10+D$1</f>
        <v>2.58078063584071</v>
      </c>
      <c r="E9" s="0" t="n">
        <f aca="false">E10+E$1</f>
        <v>2.54613226115166</v>
      </c>
      <c r="F9" s="0" t="n">
        <f aca="false">F10+F$1</f>
        <v>2.49293169971458</v>
      </c>
      <c r="G9" s="0" t="n">
        <f aca="false">G10+G$1</f>
        <v>2.41947049315873</v>
      </c>
      <c r="H9" s="0" t="n">
        <f aca="false">H10+H$1</f>
        <v>2.32296358757607</v>
      </c>
      <c r="I9" s="0" t="n">
        <f aca="false">I10+I$1</f>
        <v>2.19876470991261</v>
      </c>
      <c r="J9" s="0" t="n">
        <f aca="false">J10+J$1</f>
        <v>2.03844273193696</v>
      </c>
      <c r="K9" s="0" t="n">
        <f aca="false">K10+K$1</f>
        <v>1.82372778211359</v>
      </c>
      <c r="L9" s="0" t="n">
        <f aca="false">L10+L$1</f>
        <v>1.49313281429577</v>
      </c>
    </row>
    <row r="10" customFormat="false" ht="14.4" hidden="false" customHeight="false" outlineLevel="0" collapsed="false">
      <c r="B10" s="0" t="s">
        <v>1</v>
      </c>
      <c r="C10" s="0" t="n">
        <f aca="false">C11+C$1</f>
        <v>2.49781127781447</v>
      </c>
      <c r="D10" s="0" t="n">
        <f aca="false">D11+D$1</f>
        <v>2.37964442166998</v>
      </c>
      <c r="E10" s="0" t="n">
        <f aca="false">E11+E$1</f>
        <v>2.34291873180234</v>
      </c>
      <c r="F10" s="0" t="n">
        <f aca="false">F11+F$1</f>
        <v>2.28645426631622</v>
      </c>
      <c r="G10" s="0" t="n">
        <f aca="false">G11+G$1</f>
        <v>2.20833269875554</v>
      </c>
      <c r="H10" s="0" t="n">
        <f aca="false">H11+H$1</f>
        <v>2.10541882800038</v>
      </c>
      <c r="I10" s="0" t="n">
        <f aca="false">I11+I$1</f>
        <v>1.97246594506076</v>
      </c>
      <c r="J10" s="0" t="n">
        <f aca="false">J11+J$1</f>
        <v>1.7999203731354</v>
      </c>
      <c r="K10" s="0" t="n">
        <f aca="false">K11+K$1</f>
        <v>1.56700697983749</v>
      </c>
      <c r="L10" s="0" t="n">
        <f aca="false">L11+L$1</f>
        <v>1.20358847614379</v>
      </c>
    </row>
    <row r="11" customFormat="false" ht="14.4" hidden="false" customHeight="false" outlineLevel="0" collapsed="false">
      <c r="B11" s="0" t="s">
        <v>1</v>
      </c>
      <c r="C11" s="0" t="n">
        <f aca="false">C12+C$1</f>
        <v>2.29768614090621</v>
      </c>
      <c r="D11" s="0" t="n">
        <f aca="false">D12+D$1</f>
        <v>2.17850820749925</v>
      </c>
      <c r="E11" s="0" t="n">
        <f aca="false">E12+E$1</f>
        <v>2.13970520245303</v>
      </c>
      <c r="F11" s="0" t="n">
        <f aca="false">F12+F$1</f>
        <v>2.07997683291787</v>
      </c>
      <c r="G11" s="0" t="n">
        <f aca="false">G12+G$1</f>
        <v>1.99719490435236</v>
      </c>
      <c r="H11" s="0" t="n">
        <f aca="false">H12+H$1</f>
        <v>1.88787406842469</v>
      </c>
      <c r="I11" s="0" t="n">
        <f aca="false">I12+I$1</f>
        <v>1.74616718020891</v>
      </c>
      <c r="J11" s="0" t="n">
        <f aca="false">J12+J$1</f>
        <v>1.56139801433385</v>
      </c>
      <c r="K11" s="0" t="n">
        <f aca="false">K12+K$1</f>
        <v>1.31028617756138</v>
      </c>
      <c r="L11" s="0" t="n">
        <f aca="false">L12+L$1</f>
        <v>0.914044137991817</v>
      </c>
    </row>
    <row r="12" customFormat="false" ht="14.4" hidden="false" customHeight="false" outlineLevel="0" collapsed="false">
      <c r="B12" s="0" t="s">
        <v>1</v>
      </c>
      <c r="C12" s="0" t="n">
        <f aca="false">SQRT(4-C$13^2)+C$1/2</f>
        <v>2.09756100399795</v>
      </c>
      <c r="D12" s="0" t="n">
        <f aca="false">SQRT(4-D$13^2)</f>
        <v>1.97737199332852</v>
      </c>
      <c r="E12" s="0" t="n">
        <f aca="false">SQRT(4-E$13^2)</f>
        <v>1.93649167310371</v>
      </c>
      <c r="F12" s="0" t="n">
        <f aca="false">SQRT(4-F$13^2)</f>
        <v>1.87349939951952</v>
      </c>
      <c r="G12" s="0" t="n">
        <f aca="false">SQRT(4-G$13^2)</f>
        <v>1.78605710994918</v>
      </c>
      <c r="H12" s="0" t="n">
        <f aca="false">SQRT(4-H$13^2)</f>
        <v>1.67032930884901</v>
      </c>
      <c r="I12" s="0" t="n">
        <f aca="false">SQRT(4-I$13^2)</f>
        <v>1.51986841535707</v>
      </c>
      <c r="J12" s="0" t="n">
        <f aca="false">SQRT(4-J$13^2)</f>
        <v>1.3228756555323</v>
      </c>
      <c r="K12" s="0" t="n">
        <f aca="false">SQRT(4-K$13^2)</f>
        <v>1.05356537528527</v>
      </c>
      <c r="L12" s="0" t="n">
        <f aca="false">SQRT(4-L$13^2)</f>
        <v>0.624499799839841</v>
      </c>
    </row>
    <row r="13" customFormat="false" ht="14.4" hidden="false" customHeight="false" outlineLevel="0" collapsed="false">
      <c r="B13" s="0" t="s">
        <v>2</v>
      </c>
      <c r="C13" s="0" t="n">
        <v>0.1</v>
      </c>
      <c r="D13" s="0" t="n">
        <f aca="false">C13+0.2</f>
        <v>0.3</v>
      </c>
      <c r="E13" s="0" t="n">
        <f aca="false">D13+0.2</f>
        <v>0.5</v>
      </c>
      <c r="F13" s="0" t="n">
        <f aca="false">E13+0.2</f>
        <v>0.7</v>
      </c>
      <c r="G13" s="0" t="n">
        <f aca="false">F13+0.2</f>
        <v>0.9</v>
      </c>
      <c r="H13" s="0" t="n">
        <f aca="false">G13+0.2</f>
        <v>1.1</v>
      </c>
      <c r="I13" s="0" t="n">
        <f aca="false">H13+0.2</f>
        <v>1.3</v>
      </c>
      <c r="J13" s="0" t="n">
        <f aca="false">I13+0.2</f>
        <v>1.5</v>
      </c>
      <c r="K13" s="0" t="n">
        <f aca="false">J13+0.2</f>
        <v>1.7</v>
      </c>
      <c r="L13" s="0" t="n">
        <f aca="false">K13+0.2</f>
        <v>1.9</v>
      </c>
    </row>
    <row r="15" customFormat="false" ht="14.4" hidden="false" customHeight="false" outlineLevel="0" collapsed="false">
      <c r="B15" s="0" t="s">
        <v>3</v>
      </c>
      <c r="C15" s="0" t="n">
        <f aca="false">SQRT(1-(SQRT(C$13^2+C3^2)-3)^2)*0.2*C$1</f>
        <v>0.0174490246090731</v>
      </c>
      <c r="D15" s="0" t="n">
        <f aca="false">SQRT(1-(SQRT(D$13^2+D3^2)-3)^2)*0.2*D$1</f>
        <v>0.0241652700869898</v>
      </c>
      <c r="E15" s="0" t="n">
        <f aca="false">SQRT(1-(SQRT(E$13^2+E3^2)-3)^2)*0.2*E$1</f>
        <v>0.0244685705007057</v>
      </c>
      <c r="F15" s="0" t="n">
        <f aca="false">SQRT(1-(SQRT(F$13^2+F3^2)-3)^2)*0.2*F$1</f>
        <v>0.0249481148406024</v>
      </c>
      <c r="G15" s="0" t="n">
        <f aca="false">SQRT(1-(SQRT(G$13^2+G3^2)-3)^2)*0.2*G$1</f>
        <v>0.0256392256116345</v>
      </c>
      <c r="H15" s="0" t="n">
        <f aca="false">SQRT(1-(SQRT(H$13^2+H3^2)-3)^2)*0.2*H$1</f>
        <v>0.0266017576585129</v>
      </c>
      <c r="I15" s="0" t="n">
        <f aca="false">SQRT(1-(SQRT(I$13^2+I3^2)-3)^2)*0.2*I$1</f>
        <v>0.027940429555971</v>
      </c>
      <c r="J15" s="0" t="n">
        <f aca="false">SQRT(1-(SQRT(J$13^2+J3^2)-3)^2)*0.2*J$1</f>
        <v>0.029855911978126</v>
      </c>
      <c r="K15" s="0" t="n">
        <f aca="false">SQRT(1-(SQRT(K$13^2+K3^2)-3)^2)*0.2*K$1</f>
        <v>0.0328094886580573</v>
      </c>
      <c r="L15" s="0" t="n">
        <f aca="false">SQRT(1-(SQRT(L$13^2+L3^2)-3)^2)*0.2*L$1</f>
        <v>0.0384516860236067</v>
      </c>
    </row>
    <row r="16" customFormat="false" ht="14.4" hidden="false" customHeight="false" outlineLevel="0" collapsed="false">
      <c r="C16" s="0" t="n">
        <f aca="false">SQRT(1-(SQRT(C$13^2+C4^2)-3)^2)*0.2*C$1</f>
        <v>0.0285869710465223</v>
      </c>
      <c r="D16" s="0" t="n">
        <f aca="false">SQRT(1-(SQRT(D$13^2+D4^2)-3)^2)*0.2*D$1</f>
        <v>0.0322123160245629</v>
      </c>
      <c r="E16" s="0" t="n">
        <f aca="false">SQRT(1-(SQRT(E$13^2+E4^2)-3)^2)*0.2*E$1</f>
        <v>0.0326016419058557</v>
      </c>
      <c r="F16" s="0" t="n">
        <f aca="false">SQRT(1-(SQRT(F$13^2+F4^2)-3)^2)*0.2*F$1</f>
        <v>0.0332163751306555</v>
      </c>
      <c r="G16" s="0" t="n">
        <f aca="false">SQRT(1-(SQRT(G$13^2+G4^2)-3)^2)*0.2*G$1</f>
        <v>0.034100540359549</v>
      </c>
      <c r="H16" s="0" t="n">
        <f aca="false">SQRT(1-(SQRT(H$13^2+H4^2)-3)^2)*0.2*H$1</f>
        <v>0.035328449316696</v>
      </c>
      <c r="I16" s="0" t="n">
        <f aca="false">SQRT(1-(SQRT(I$13^2+I4^2)-3)^2)*0.2*I$1</f>
        <v>0.0370294349364709</v>
      </c>
      <c r="J16" s="0" t="n">
        <f aca="false">SQRT(1-(SQRT(J$13^2+J4^2)-3)^2)*0.2*J$1</f>
        <v>0.0394496369216499</v>
      </c>
      <c r="K16" s="0" t="n">
        <f aca="false">SQRT(1-(SQRT(K$13^2+K4^2)-3)^2)*0.2*K$1</f>
        <v>0.0431497110253441</v>
      </c>
      <c r="L16" s="0" t="n">
        <f aca="false">SQRT(1-(SQRT(L$13^2+L4^2)-3)^2)*0.2*L$1</f>
        <v>0.0501092938630029</v>
      </c>
    </row>
    <row r="17" customFormat="false" ht="14.4" hidden="false" customHeight="false" outlineLevel="0" collapsed="false">
      <c r="C17" s="0" t="n">
        <f aca="false">SQRT(1-(SQRT(C$13^2+C5^2)-3)^2)*0.2*C$1</f>
        <v>0.0346657892469456</v>
      </c>
      <c r="D17" s="0" t="n">
        <f aca="false">SQRT(1-(SQRT(D$13^2+D5^2)-3)^2)*0.2*D$1</f>
        <v>0.0368935421530504</v>
      </c>
      <c r="E17" s="0" t="n">
        <f aca="false">SQRT(1-(SQRT(E$13^2+E5^2)-3)^2)*0.2*E$1</f>
        <v>0.0373202538201359</v>
      </c>
      <c r="F17" s="0" t="n">
        <f aca="false">SQRT(1-(SQRT(F$13^2+F5^2)-3)^2)*0.2*F$1</f>
        <v>0.0379928893308704</v>
      </c>
      <c r="G17" s="0" t="n">
        <f aca="false">SQRT(1-(SQRT(G$13^2+G5^2)-3)^2)*0.2*G$1</f>
        <v>0.0389578936555874</v>
      </c>
      <c r="H17" s="0" t="n">
        <f aca="false">SQRT(1-(SQRT(H$13^2+H5^2)-3)^2)*0.2*H$1</f>
        <v>0.0402932408626437</v>
      </c>
      <c r="I17" s="0" t="n">
        <f aca="false">SQRT(1-(SQRT(I$13^2+I5^2)-3)^2)*0.2*I$1</f>
        <v>0.0421336330259428</v>
      </c>
      <c r="J17" s="0" t="n">
        <f aca="false">SQRT(1-(SQRT(J$13^2+J5^2)-3)^2)*0.2*J$1</f>
        <v>0.04473286817169</v>
      </c>
      <c r="K17" s="0" t="n">
        <f aca="false">SQRT(1-(SQRT(K$13^2+K5^2)-3)^2)*0.2*K$1</f>
        <v>0.0486610921081159</v>
      </c>
      <c r="L17" s="0" t="n">
        <f aca="false">SQRT(1-(SQRT(L$13^2+L5^2)-3)^2)*0.2*L$1</f>
        <v>0.0558888745800828</v>
      </c>
    </row>
    <row r="18" customFormat="false" ht="14.4" hidden="false" customHeight="false" outlineLevel="0" collapsed="false">
      <c r="C18" s="0" t="n">
        <f aca="false">SQRT(1-(SQRT(C$13^2+C6^2)-3)^2)*0.2*C$1</f>
        <v>0.0381836144828903</v>
      </c>
      <c r="D18" s="0" t="n">
        <f aca="false">SQRT(1-(SQRT(D$13^2+D6^2)-3)^2)*0.2*D$1</f>
        <v>0.0394284632866631</v>
      </c>
      <c r="E18" s="0" t="n">
        <f aca="false">SQRT(1-(SQRT(E$13^2+E6^2)-3)^2)*0.2*E$1</f>
        <v>0.0398613879535597</v>
      </c>
      <c r="F18" s="0" t="n">
        <f aca="false">SQRT(1-(SQRT(F$13^2+F6^2)-3)^2)*0.2*F$1</f>
        <v>0.0405423626249381</v>
      </c>
      <c r="G18" s="0" t="n">
        <f aca="false">SQRT(1-(SQRT(G$13^2+G6^2)-3)^2)*0.2*G$1</f>
        <v>0.0415161725331832</v>
      </c>
      <c r="H18" s="0" t="n">
        <f aca="false">SQRT(1-(SQRT(H$13^2+H6^2)-3)^2)*0.2*H$1</f>
        <v>0.0428574203704089</v>
      </c>
      <c r="I18" s="0" t="n">
        <f aca="false">SQRT(1-(SQRT(I$13^2+I6^2)-3)^2)*0.2*I$1</f>
        <v>0.0446935769073626</v>
      </c>
      <c r="J18" s="0" t="n">
        <f aca="false">SQRT(1-(SQRT(J$13^2+J6^2)-3)^2)*0.2*J$1</f>
        <v>0.0472611644514709</v>
      </c>
      <c r="K18" s="0" t="n">
        <f aca="false">SQRT(1-(SQRT(K$13^2+K6^2)-3)^2)*0.2*K$1</f>
        <v>0.0510798697043183</v>
      </c>
      <c r="L18" s="0" t="n">
        <f aca="false">SQRT(1-(SQRT(L$13^2+L6^2)-3)^2)*0.2*L$1</f>
        <v>0.0578807455727532</v>
      </c>
    </row>
    <row r="19" customFormat="false" ht="14.4" hidden="false" customHeight="false" outlineLevel="0" collapsed="false">
      <c r="C19" s="0" t="n">
        <f aca="false">SQRT(1-(SQRT(C$13^2+C7^2)-3)^2)*0.2*C$1</f>
        <v>0.0398252026709512</v>
      </c>
      <c r="D19" s="0" t="n">
        <f aca="false">SQRT(1-(SQRT(D$13^2+D7^2)-3)^2)*0.2*D$1</f>
        <v>0.0402271702490637</v>
      </c>
      <c r="E19" s="0" t="n">
        <f aca="false">SQRT(1-(SQRT(E$13^2+E7^2)-3)^2)*0.2*E$1</f>
        <v>0.040642112465592</v>
      </c>
      <c r="F19" s="0" t="n">
        <f aca="false">SQRT(1-(SQRT(F$13^2+F7^2)-3)^2)*0.2*F$1</f>
        <v>0.041292992460921</v>
      </c>
      <c r="G19" s="0" t="n">
        <f aca="false">SQRT(1-(SQRT(G$13^2+G7^2)-3)^2)*0.2*G$1</f>
        <v>0.0422198226066717</v>
      </c>
      <c r="H19" s="0" t="n">
        <f aca="false">SQRT(1-(SQRT(H$13^2+H7^2)-3)^2)*0.2*H$1</f>
        <v>0.0434884694519976</v>
      </c>
      <c r="I19" s="0" t="n">
        <f aca="false">SQRT(1-(SQRT(I$13^2+I7^2)-3)^2)*0.2*I$1</f>
        <v>0.0452095600795952</v>
      </c>
      <c r="J19" s="0" t="n">
        <f aca="false">SQRT(1-(SQRT(J$13^2+J7^2)-3)^2)*0.2*J$1</f>
        <v>0.0475832888114997</v>
      </c>
      <c r="K19" s="0" t="n">
        <f aca="false">SQRT(1-(SQRT(K$13^2+K7^2)-3)^2)*0.2*K$1</f>
        <v>0.0510328391750692</v>
      </c>
      <c r="L19" s="0" t="n">
        <f aca="false">SQRT(1-(SQRT(L$13^2+L7^2)-3)^2)*0.2*L$1</f>
        <v>0.0568698954891168</v>
      </c>
    </row>
    <row r="20" customFormat="false" ht="14.4" hidden="false" customHeight="false" outlineLevel="0" collapsed="false">
      <c r="C20" s="0" t="n">
        <f aca="false">SQRT(1-(SQRT(C$13^2+C8^2)-3)^2)*0.2*C$1</f>
        <v>0.0398235389620352</v>
      </c>
      <c r="D20" s="0" t="n">
        <f aca="false">SQRT(1-(SQRT(D$13^2+D8^2)-3)^2)*0.2*D$1</f>
        <v>0.0393983607356569</v>
      </c>
      <c r="E20" s="0" t="n">
        <f aca="false">SQRT(1-(SQRT(E$13^2+E8^2)-3)^2)*0.2*E$1</f>
        <v>0.0397747724126334</v>
      </c>
      <c r="F20" s="0" t="n">
        <f aca="false">SQRT(1-(SQRT(F$13^2+F8^2)-3)^2)*0.2*F$1</f>
        <v>0.0403630255620515</v>
      </c>
      <c r="G20" s="0" t="n">
        <f aca="false">SQRT(1-(SQRT(G$13^2+G8^2)-3)^2)*0.2*G$1</f>
        <v>0.0411958877540127</v>
      </c>
      <c r="H20" s="0" t="n">
        <f aca="false">SQRT(1-(SQRT(H$13^2+H8^2)-3)^2)*0.2*H$1</f>
        <v>0.0423262610257072</v>
      </c>
      <c r="I20" s="0" t="n">
        <f aca="false">SQRT(1-(SQRT(I$13^2+I8^2)-3)^2)*0.2*I$1</f>
        <v>0.0438404213823962</v>
      </c>
      <c r="J20" s="0" t="n">
        <f aca="false">SQRT(1-(SQRT(J$13^2+J8^2)-3)^2)*0.2*J$1</f>
        <v>0.0458875050610418</v>
      </c>
      <c r="K20" s="0" t="n">
        <f aca="false">SQRT(1-(SQRT(K$13^2+K8^2)-3)^2)*0.2*K$1</f>
        <v>0.048758912359915</v>
      </c>
      <c r="L20" s="0" t="n">
        <f aca="false">SQRT(1-(SQRT(L$13^2+L8^2)-3)^2)*0.2*L$1</f>
        <v>0.0532089191576819</v>
      </c>
    </row>
    <row r="21" customFormat="false" ht="14.4" hidden="false" customHeight="false" outlineLevel="0" collapsed="false">
      <c r="C21" s="0" t="n">
        <f aca="false">SQRT(1-(SQRT(C$13^2+C9^2)-3)^2)*0.2*C$1</f>
        <v>0.0381787863038615</v>
      </c>
      <c r="D21" s="0" t="n">
        <f aca="false">SQRT(1-(SQRT(D$13^2+D9^2)-3)^2)*0.2*D$1</f>
        <v>0.036836461623743</v>
      </c>
      <c r="E21" s="0" t="n">
        <f aca="false">SQRT(1-(SQRT(E$13^2+E9^2)-3)^2)*0.2*E$1</f>
        <v>0.0371560167092098</v>
      </c>
      <c r="F21" s="0" t="n">
        <f aca="false">SQRT(1-(SQRT(F$13^2+F9^2)-3)^2)*0.2*F$1</f>
        <v>0.0376528483589469</v>
      </c>
      <c r="G21" s="0" t="n">
        <f aca="false">SQRT(1-(SQRT(G$13^2+G9^2)-3)^2)*0.2*G$1</f>
        <v>0.0383506294957217</v>
      </c>
      <c r="H21" s="0" t="n">
        <f aca="false">SQRT(1-(SQRT(H$13^2+H9^2)-3)^2)*0.2*H$1</f>
        <v>0.0392862157735882</v>
      </c>
      <c r="I21" s="0" t="n">
        <f aca="false">SQRT(1-(SQRT(I$13^2+I9^2)-3)^2)*0.2*I$1</f>
        <v>0.0405162532237657</v>
      </c>
      <c r="J21" s="0" t="n">
        <f aca="false">SQRT(1-(SQRT(J$13^2+J9^2)-3)^2)*0.2*J$1</f>
        <v>0.0421289368988783</v>
      </c>
      <c r="K21" s="0" t="n">
        <f aca="false">SQRT(1-(SQRT(K$13^2+K9^2)-3)^2)*0.2*K$1</f>
        <v>0.0442615523782435</v>
      </c>
      <c r="L21" s="0" t="n">
        <f aca="false">SQRT(1-(SQRT(L$13^2+L9^2)-3)^2)*0.2*L$1</f>
        <v>0.047028322826132</v>
      </c>
    </row>
    <row r="22" customFormat="false" ht="14.4" hidden="false" customHeight="false" outlineLevel="0" collapsed="false">
      <c r="C22" s="0" t="n">
        <f aca="false">SQRT(1-(SQRT(C$13^2+C10^2)-3)^2)*0.2*C$1</f>
        <v>0.0346583503113469</v>
      </c>
      <c r="D22" s="0" t="n">
        <f aca="false">SQRT(1-(SQRT(D$13^2+D10^2)-3)^2)*0.2*D$1</f>
        <v>0.0321358522944216</v>
      </c>
      <c r="E22" s="0" t="n">
        <f aca="false">SQRT(1-(SQRT(E$13^2+E10^2)-3)^2)*0.2*E$1</f>
        <v>0.032381645441065</v>
      </c>
      <c r="F22" s="0" t="n">
        <f aca="false">SQRT(1-(SQRT(F$13^2+F10^2)-3)^2)*0.2*F$1</f>
        <v>0.0327609264060327</v>
      </c>
      <c r="G22" s="0" t="n">
        <f aca="false">SQRT(1-(SQRT(G$13^2+G10^2)-3)^2)*0.2*G$1</f>
        <v>0.0332872705159722</v>
      </c>
      <c r="H22" s="0" t="n">
        <f aca="false">SQRT(1-(SQRT(H$13^2+H10^2)-3)^2)*0.2*H$1</f>
        <v>0.0339800197149353</v>
      </c>
      <c r="I22" s="0" t="n">
        <f aca="false">SQRT(1-(SQRT(I$13^2+I10^2)-3)^2)*0.2*I$1</f>
        <v>0.0348641745690227</v>
      </c>
      <c r="J22" s="0" t="n">
        <f aca="false">SQRT(1-(SQRT(J$13^2+J10^2)-3)^2)*0.2*J$1</f>
        <v>0.0359645225623992</v>
      </c>
      <c r="K22" s="0" t="n">
        <f aca="false">SQRT(1-(SQRT(K$13^2+K10^2)-3)^2)*0.2*K$1</f>
        <v>0.0372627624783096</v>
      </c>
      <c r="L22" s="0" t="n">
        <f aca="false">SQRT(1-(SQRT(L$13^2+L10^2)-3)^2)*0.2*L$1</f>
        <v>0.0382464909819783</v>
      </c>
    </row>
    <row r="23" customFormat="false" ht="14.4" hidden="false" customHeight="false" outlineLevel="0" collapsed="false">
      <c r="C23" s="0" t="n">
        <f aca="false">SQRT(1-(SQRT(C$13^2+C11^2)-3)^2)*0.2*C$1</f>
        <v>0.0285781408635932</v>
      </c>
      <c r="D23" s="0" t="n">
        <f aca="false">SQRT(1-(SQRT(D$13^2+D11^2)-3)^2)*0.2*D$1</f>
        <v>0.0240862504084519</v>
      </c>
      <c r="E23" s="0" t="n">
        <f aca="false">SQRT(1-(SQRT(E$13^2+E11^2)-3)^2)*0.2*E$1</f>
        <v>0.0242412468026142</v>
      </c>
      <c r="F23" s="0" t="n">
        <f aca="false">SQRT(1-(SQRT(F$13^2+F11^2)-3)^2)*0.2*F$1</f>
        <v>0.0244775836438842</v>
      </c>
      <c r="G23" s="0" t="n">
        <f aca="false">SQRT(1-(SQRT(G$13^2+G11^2)-3)^2)*0.2*G$1</f>
        <v>0.0247992457430874</v>
      </c>
      <c r="H23" s="0" t="n">
        <f aca="false">SQRT(1-(SQRT(H$13^2+H11^2)-3)^2)*0.2*H$1</f>
        <v>0.0252095471852832</v>
      </c>
      <c r="I23" s="0" t="n">
        <f aca="false">SQRT(1-(SQRT(I$13^2+I11^2)-3)^2)*0.2*I$1</f>
        <v>0.0257059601973557</v>
      </c>
      <c r="J23" s="0" t="n">
        <f aca="false">SQRT(1-(SQRT(J$13^2+J11^2)-3)^2)*0.2*J$1</f>
        <v>0.0262617291801821</v>
      </c>
      <c r="K23" s="0" t="n">
        <f aca="false">SQRT(1-(SQRT(K$13^2+K11^2)-3)^2)*0.2*K$1</f>
        <v>0.0267430742571331</v>
      </c>
      <c r="L23" s="0" t="n">
        <f aca="false">SQRT(1-(SQRT(L$13^2+L11^2)-3)^2)*0.2*L$1</f>
        <v>0.0262259265642367</v>
      </c>
    </row>
    <row r="24" customFormat="false" ht="14.4" hidden="false" customHeight="false" outlineLevel="0" collapsed="false">
      <c r="C24" s="0" t="n">
        <f aca="false">SQRT(1-(SQRT(C$13^2+C12^2)-3)^2)*0.2*C$1</f>
        <v>0.0174418243658195</v>
      </c>
      <c r="D24" s="0" t="n">
        <f aca="false">SQRT(1-(SQRT(D$13^2+D12^2)-3)^2)*0.2*D$1</f>
        <v>0</v>
      </c>
      <c r="E24" s="0" t="n">
        <f aca="false">SQRT(1-(SQRT(E$13^2+E12^2)-3)^2)*0.2*E$1</f>
        <v>0</v>
      </c>
      <c r="F24" s="0" t="n">
        <f aca="false">SQRT(1-(SQRT(F$13^2+F12^2)-3)^2)*0.2*F$1</f>
        <v>0</v>
      </c>
      <c r="G24" s="0" t="n">
        <f aca="false">SQRT(1-(SQRT(G$13^2+G12^2)-3)^2)*0.2*G$1</f>
        <v>0</v>
      </c>
      <c r="H24" s="0" t="n">
        <f aca="false">SQRT(1-(SQRT(H$13^2+H12^2)-3)^2)*0.2*H$1</f>
        <v>0</v>
      </c>
      <c r="I24" s="0" t="n">
        <f aca="false">SQRT(1-(SQRT(I$13^2+I12^2)-3)^2)*0.2*I$1</f>
        <v>0</v>
      </c>
      <c r="J24" s="0" t="n">
        <f aca="false">SQRT(1-(SQRT(J$13^2+J12^2)-3)^2)*0.2*J$1</f>
        <v>0</v>
      </c>
      <c r="K24" s="0" t="n">
        <f aca="false">SQRT(1-(SQRT(K$13^2+K12^2)-3)^2)*0.2*K$1</f>
        <v>0</v>
      </c>
      <c r="L24" s="0" t="n">
        <f aca="false">SQRT(1-(SQRT(L$13^2+L12^2)-3)^2)*0.2*L$1</f>
        <v>0</v>
      </c>
    </row>
    <row r="26" customFormat="false" ht="13.8" hidden="false" customHeight="false" outlineLevel="0" collapsed="false">
      <c r="B26" s="0" t="s">
        <v>4</v>
      </c>
      <c r="C26" s="0" t="n">
        <f aca="false">SUM(C15:L24)</f>
        <v>3.40263623084903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L26"/>
  <sheetViews>
    <sheetView windowProtection="false"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26" activeCellId="0" sqref="C26"/>
    </sheetView>
  </sheetViews>
  <sheetFormatPr defaultRowHeight="14.4"/>
  <cols>
    <col collapsed="false" hidden="false" max="1025" min="1" style="0" width="8.72959183673469"/>
  </cols>
  <sheetData>
    <row r="1" customFormat="false" ht="13.8" hidden="false" customHeight="false" outlineLevel="0" collapsed="false">
      <c r="B1" s="1" t="s">
        <v>0</v>
      </c>
      <c r="C1" s="0" t="n">
        <f aca="false">(SQRT(16-C$13^2))/10</f>
        <v>0.340440890610984</v>
      </c>
      <c r="D1" s="0" t="n">
        <f aca="false">(SQRT(16-D$13^2))/10</f>
        <v>0.327261363439071</v>
      </c>
      <c r="E1" s="0" t="n">
        <f aca="false">(SQRT(16-E$13^2))/10</f>
        <v>0.31224989991992</v>
      </c>
      <c r="F1" s="0" t="n">
        <f aca="false">(SQRT(16-F$13^2))/10</f>
        <v>0.295127091267474</v>
      </c>
      <c r="G1" s="0" t="n">
        <f aca="false">(SQRT(16-G$13^2))/10</f>
        <v>0.275499546279118</v>
      </c>
      <c r="H1" s="0" t="n">
        <f aca="false">(SQRT(16-H$13^2))/10</f>
        <v>0.252784493195291</v>
      </c>
      <c r="I1" s="0" t="n">
        <f aca="false">(SQRT(16-I$13^2))/10</f>
        <v>0.226053091109146</v>
      </c>
      <c r="J1" s="0" t="n">
        <f aca="false">(SQRT(16-J$13^2))/10</f>
        <v>0.193649167310371</v>
      </c>
      <c r="K1" s="0" t="n">
        <f aca="false">(SQRT(16-K$13^2))/10</f>
        <v>0.151986841535706</v>
      </c>
      <c r="L1" s="0" t="n">
        <f aca="false">(SQRT(16-L$13^2))/10</f>
        <v>0.0888819441731551</v>
      </c>
    </row>
    <row r="2" s="1" customFormat="true" ht="14.4" hidden="false" customHeight="false" outlineLevel="0" collapsed="false"/>
    <row r="3" customFormat="false" ht="14.4" hidden="false" customHeight="false" outlineLevel="0" collapsed="false">
      <c r="B3" s="0" t="s">
        <v>1</v>
      </c>
      <c r="C3" s="0" t="n">
        <f aca="false">C4+C$1</f>
        <v>3.23418846080435</v>
      </c>
      <c r="D3" s="0" t="n">
        <f aca="false">D4+D$1</f>
        <v>3.10898295267118</v>
      </c>
      <c r="E3" s="0" t="n">
        <f aca="false">E4+E$1</f>
        <v>2.96637404923924</v>
      </c>
      <c r="F3" s="0" t="n">
        <f aca="false">F4+F$1</f>
        <v>2.803707367041</v>
      </c>
      <c r="G3" s="0" t="n">
        <f aca="false">G4+G$1</f>
        <v>2.61724568965162</v>
      </c>
      <c r="H3" s="0" t="n">
        <f aca="false">H4+H$1</f>
        <v>2.40145268535526</v>
      </c>
      <c r="I3" s="0" t="n">
        <f aca="false">I4+I$1</f>
        <v>2.14750436553689</v>
      </c>
      <c r="J3" s="0" t="n">
        <f aca="false">J4+J$1</f>
        <v>1.83966708944852</v>
      </c>
      <c r="K3" s="0" t="n">
        <f aca="false">K4+K$1</f>
        <v>1.44387499458921</v>
      </c>
      <c r="L3" s="0" t="n">
        <f aca="false">L4+L$1</f>
        <v>0.844378469644974</v>
      </c>
    </row>
    <row r="4" customFormat="false" ht="14.4" hidden="false" customHeight="false" outlineLevel="0" collapsed="false">
      <c r="B4" s="0" t="s">
        <v>1</v>
      </c>
      <c r="C4" s="0" t="n">
        <f aca="false">C5+C$1</f>
        <v>2.89374757019336</v>
      </c>
      <c r="D4" s="0" t="n">
        <f aca="false">D5+D$1</f>
        <v>2.78172158923211</v>
      </c>
      <c r="E4" s="0" t="n">
        <f aca="false">E5+E$1</f>
        <v>2.65412414931932</v>
      </c>
      <c r="F4" s="0" t="n">
        <f aca="false">F5+F$1</f>
        <v>2.50858027577353</v>
      </c>
      <c r="G4" s="0" t="n">
        <f aca="false">G5+G$1</f>
        <v>2.3417461433725</v>
      </c>
      <c r="H4" s="0" t="n">
        <f aca="false">H5+H$1</f>
        <v>2.14866819215997</v>
      </c>
      <c r="I4" s="0" t="n">
        <f aca="false">I5+I$1</f>
        <v>1.92145127442774</v>
      </c>
      <c r="J4" s="0" t="n">
        <f aca="false">J5+J$1</f>
        <v>1.64601792213815</v>
      </c>
      <c r="K4" s="0" t="n">
        <f aca="false">K5+K$1</f>
        <v>1.2918881530535</v>
      </c>
      <c r="L4" s="0" t="n">
        <f aca="false">L5+L$1</f>
        <v>0.755496525471819</v>
      </c>
    </row>
    <row r="5" customFormat="false" ht="14.4" hidden="false" customHeight="false" outlineLevel="0" collapsed="false">
      <c r="B5" s="0" t="s">
        <v>1</v>
      </c>
      <c r="C5" s="0" t="n">
        <f aca="false">C6+C$1</f>
        <v>2.55330667958238</v>
      </c>
      <c r="D5" s="0" t="n">
        <f aca="false">D6+D$1</f>
        <v>2.45446022579303</v>
      </c>
      <c r="E5" s="0" t="n">
        <f aca="false">E6+E$1</f>
        <v>2.3418742493994</v>
      </c>
      <c r="F5" s="0" t="n">
        <f aca="false">F6+F$1</f>
        <v>2.21345318450605</v>
      </c>
      <c r="G5" s="0" t="n">
        <f aca="false">G6+G$1</f>
        <v>2.06624659709339</v>
      </c>
      <c r="H5" s="0" t="n">
        <f aca="false">H6+H$1</f>
        <v>1.89588369896468</v>
      </c>
      <c r="I5" s="0" t="n">
        <f aca="false">I6+I$1</f>
        <v>1.6953981833186</v>
      </c>
      <c r="J5" s="0" t="n">
        <f aca="false">J6+J$1</f>
        <v>1.45236875482778</v>
      </c>
      <c r="K5" s="0" t="n">
        <f aca="false">K6+K$1</f>
        <v>1.1399013115178</v>
      </c>
      <c r="L5" s="0" t="n">
        <f aca="false">L6+L$1</f>
        <v>0.666614581298663</v>
      </c>
    </row>
    <row r="6" customFormat="false" ht="14.4" hidden="false" customHeight="false" outlineLevel="0" collapsed="false">
      <c r="B6" s="0" t="s">
        <v>1</v>
      </c>
      <c r="C6" s="0" t="n">
        <f aca="false">C7+C$1</f>
        <v>2.2128657889714</v>
      </c>
      <c r="D6" s="0" t="n">
        <f aca="false">D7+D$1</f>
        <v>2.12719886235396</v>
      </c>
      <c r="E6" s="0" t="n">
        <f aca="false">E7+E$1</f>
        <v>2.02962434947948</v>
      </c>
      <c r="F6" s="0" t="n">
        <f aca="false">F7+F$1</f>
        <v>1.91832609323858</v>
      </c>
      <c r="G6" s="0" t="n">
        <f aca="false">G7+G$1</f>
        <v>1.79074705081427</v>
      </c>
      <c r="H6" s="0" t="n">
        <f aca="false">H7+H$1</f>
        <v>1.64309920576939</v>
      </c>
      <c r="I6" s="0" t="n">
        <f aca="false">I7+I$1</f>
        <v>1.46934509220945</v>
      </c>
      <c r="J6" s="0" t="n">
        <f aca="false">J7+J$1</f>
        <v>1.25871958751741</v>
      </c>
      <c r="K6" s="0" t="n">
        <f aca="false">K7+K$1</f>
        <v>0.98791446998209</v>
      </c>
      <c r="L6" s="0" t="n">
        <f aca="false">L7+L$1</f>
        <v>0.577732637125508</v>
      </c>
    </row>
    <row r="7" customFormat="false" ht="14.4" hidden="false" customHeight="false" outlineLevel="0" collapsed="false">
      <c r="B7" s="0" t="s">
        <v>1</v>
      </c>
      <c r="C7" s="0" t="n">
        <f aca="false">C8+C$1</f>
        <v>1.87242489836041</v>
      </c>
      <c r="D7" s="0" t="n">
        <f aca="false">D8+D$1</f>
        <v>1.79993749891489</v>
      </c>
      <c r="E7" s="0" t="n">
        <f aca="false">E8+E$1</f>
        <v>1.71737444955956</v>
      </c>
      <c r="F7" s="0" t="n">
        <f aca="false">F8+F$1</f>
        <v>1.62319900197111</v>
      </c>
      <c r="G7" s="0" t="n">
        <f aca="false">G8+G$1</f>
        <v>1.51524750453515</v>
      </c>
      <c r="H7" s="0" t="n">
        <f aca="false">H8+H$1</f>
        <v>1.3903147125741</v>
      </c>
      <c r="I7" s="0" t="n">
        <f aca="false">I8+I$1</f>
        <v>1.2432920011003</v>
      </c>
      <c r="J7" s="0" t="n">
        <f aca="false">J8+J$1</f>
        <v>1.06507042020704</v>
      </c>
      <c r="K7" s="0" t="n">
        <f aca="false">K8+K$1</f>
        <v>0.835927628446384</v>
      </c>
      <c r="L7" s="0" t="n">
        <f aca="false">L8+L$1</f>
        <v>0.488850692952353</v>
      </c>
    </row>
    <row r="8" customFormat="false" ht="14.4" hidden="false" customHeight="false" outlineLevel="0" collapsed="false">
      <c r="B8" s="0" t="s">
        <v>1</v>
      </c>
      <c r="C8" s="0" t="n">
        <f aca="false">C9+C$1</f>
        <v>1.53198400774943</v>
      </c>
      <c r="D8" s="0" t="n">
        <f aca="false">D9+D$1</f>
        <v>1.47267613547582</v>
      </c>
      <c r="E8" s="0" t="n">
        <f aca="false">E9+E$1</f>
        <v>1.40512454963964</v>
      </c>
      <c r="F8" s="0" t="n">
        <f aca="false">F9+F$1</f>
        <v>1.32807191070363</v>
      </c>
      <c r="G8" s="0" t="n">
        <f aca="false">G9+G$1</f>
        <v>1.23974795825603</v>
      </c>
      <c r="H8" s="0" t="n">
        <f aca="false">H9+H$1</f>
        <v>1.13753021937881</v>
      </c>
      <c r="I8" s="0" t="n">
        <f aca="false">I9+I$1</f>
        <v>1.01723890999116</v>
      </c>
      <c r="J8" s="0" t="n">
        <f aca="false">J9+J$1</f>
        <v>0.871421252896668</v>
      </c>
      <c r="K8" s="0" t="n">
        <f aca="false">K9+K$1</f>
        <v>0.683940786910678</v>
      </c>
      <c r="L8" s="0" t="n">
        <f aca="false">L9+L$1</f>
        <v>0.399968748779198</v>
      </c>
    </row>
    <row r="9" customFormat="false" ht="14.4" hidden="false" customHeight="false" outlineLevel="0" collapsed="false">
      <c r="B9" s="0" t="s">
        <v>1</v>
      </c>
      <c r="C9" s="0" t="n">
        <f aca="false">C10+C$1</f>
        <v>1.19154311713844</v>
      </c>
      <c r="D9" s="0" t="n">
        <f aca="false">D10+D$1</f>
        <v>1.14541477203675</v>
      </c>
      <c r="E9" s="0" t="n">
        <f aca="false">E10+E$1</f>
        <v>1.09287464971972</v>
      </c>
      <c r="F9" s="0" t="n">
        <f aca="false">F10+F$1</f>
        <v>1.03294481943616</v>
      </c>
      <c r="G9" s="0" t="n">
        <f aca="false">G10+G$1</f>
        <v>0.964248411976913</v>
      </c>
      <c r="H9" s="0" t="n">
        <f aca="false">H10+H$1</f>
        <v>0.884745726183517</v>
      </c>
      <c r="I9" s="0" t="n">
        <f aca="false">I10+I$1</f>
        <v>0.791185818882012</v>
      </c>
      <c r="J9" s="0" t="n">
        <f aca="false">J10+J$1</f>
        <v>0.677772085586297</v>
      </c>
      <c r="K9" s="0" t="n">
        <f aca="false">K10+K$1</f>
        <v>0.531953945374972</v>
      </c>
      <c r="L9" s="0" t="n">
        <f aca="false">L10+L$1</f>
        <v>0.311086804606043</v>
      </c>
    </row>
    <row r="10" customFormat="false" ht="14.4" hidden="false" customHeight="false" outlineLevel="0" collapsed="false">
      <c r="B10" s="0" t="s">
        <v>1</v>
      </c>
      <c r="C10" s="0" t="n">
        <f aca="false">C11+C$1</f>
        <v>0.85110222652746</v>
      </c>
      <c r="D10" s="0" t="n">
        <f aca="false">D11+D$1</f>
        <v>0.818153408597678</v>
      </c>
      <c r="E10" s="0" t="n">
        <f aca="false">E11+E$1</f>
        <v>0.7806247497998</v>
      </c>
      <c r="F10" s="0" t="n">
        <f aca="false">F11+F$1</f>
        <v>0.737817728168685</v>
      </c>
      <c r="G10" s="0" t="n">
        <f aca="false">G11+G$1</f>
        <v>0.688748865697795</v>
      </c>
      <c r="H10" s="0" t="n">
        <f aca="false">H11+H$1</f>
        <v>0.631961232988227</v>
      </c>
      <c r="I10" s="0" t="n">
        <f aca="false">I11+I$1</f>
        <v>0.565132727772865</v>
      </c>
      <c r="J10" s="0" t="n">
        <f aca="false">J11+J$1</f>
        <v>0.484122918275926</v>
      </c>
      <c r="K10" s="0" t="n">
        <f aca="false">K11+K$1</f>
        <v>0.379967103839266</v>
      </c>
      <c r="L10" s="0" t="n">
        <f aca="false">L11+L$1</f>
        <v>0.222204860432888</v>
      </c>
    </row>
    <row r="11" customFormat="false" ht="14.4" hidden="false" customHeight="false" outlineLevel="0" collapsed="false">
      <c r="B11" s="0" t="s">
        <v>1</v>
      </c>
      <c r="C11" s="0" t="n">
        <f aca="false">C12+C$1</f>
        <v>0.510661335916476</v>
      </c>
      <c r="D11" s="0" t="n">
        <f aca="false">D12+D$1</f>
        <v>0.490892045158607</v>
      </c>
      <c r="E11" s="0" t="n">
        <f aca="false">E12+E$1</f>
        <v>0.46837484987988</v>
      </c>
      <c r="F11" s="0" t="n">
        <f aca="false">F12+F$1</f>
        <v>0.442690636901211</v>
      </c>
      <c r="G11" s="0" t="n">
        <f aca="false">G12+G$1</f>
        <v>0.413249319418677</v>
      </c>
      <c r="H11" s="0" t="n">
        <f aca="false">H12+H$1</f>
        <v>0.379176739792936</v>
      </c>
      <c r="I11" s="0" t="n">
        <f aca="false">I12+I$1</f>
        <v>0.339079636663719</v>
      </c>
      <c r="J11" s="0" t="n">
        <f aca="false">J12+J$1</f>
        <v>0.290473750965556</v>
      </c>
      <c r="K11" s="0" t="n">
        <f aca="false">K12+K$1</f>
        <v>0.227980262303559</v>
      </c>
      <c r="L11" s="0" t="n">
        <f aca="false">L12+L$1</f>
        <v>0.133322916259733</v>
      </c>
    </row>
    <row r="12" customFormat="false" ht="13.8" hidden="false" customHeight="false" outlineLevel="0" collapsed="false">
      <c r="B12" s="0" t="s">
        <v>1</v>
      </c>
      <c r="C12" s="0" t="n">
        <f aca="false">0+C$1/2</f>
        <v>0.170220445305492</v>
      </c>
      <c r="D12" s="0" t="n">
        <f aca="false">0+D$1/2</f>
        <v>0.163630681719536</v>
      </c>
      <c r="E12" s="0" t="n">
        <f aca="false">0+E$1/2</f>
        <v>0.15612494995996</v>
      </c>
      <c r="F12" s="0" t="n">
        <f aca="false">0+F$1/2</f>
        <v>0.147563545633737</v>
      </c>
      <c r="G12" s="0" t="n">
        <f aca="false">0+G$1/2</f>
        <v>0.137749773139559</v>
      </c>
      <c r="H12" s="0" t="n">
        <f aca="false">0+H$1/2</f>
        <v>0.126392246597645</v>
      </c>
      <c r="I12" s="0" t="n">
        <f aca="false">0+I$1/2</f>
        <v>0.113026545554573</v>
      </c>
      <c r="J12" s="0" t="n">
        <f aca="false">0+J$1/2</f>
        <v>0.0968245836551853</v>
      </c>
      <c r="K12" s="0" t="n">
        <f aca="false">0+K$1/2</f>
        <v>0.0759934207678531</v>
      </c>
      <c r="L12" s="0" t="n">
        <f aca="false">0+L$1/2</f>
        <v>0.0444409720865776</v>
      </c>
    </row>
    <row r="13" customFormat="false" ht="14.4" hidden="false" customHeight="false" outlineLevel="0" collapsed="false">
      <c r="B13" s="0" t="s">
        <v>2</v>
      </c>
      <c r="C13" s="0" t="n">
        <f aca="false">2.1</f>
        <v>2.1</v>
      </c>
      <c r="D13" s="0" t="n">
        <f aca="false">C13+0.2</f>
        <v>2.3</v>
      </c>
      <c r="E13" s="0" t="n">
        <f aca="false">D13+0.2</f>
        <v>2.5</v>
      </c>
      <c r="F13" s="0" t="n">
        <f aca="false">E13+0.2</f>
        <v>2.7</v>
      </c>
      <c r="G13" s="0" t="n">
        <f aca="false">F13+0.2</f>
        <v>2.9</v>
      </c>
      <c r="H13" s="0" t="n">
        <f aca="false">G13+0.2</f>
        <v>3.1</v>
      </c>
      <c r="I13" s="0" t="n">
        <f aca="false">H13+0.2</f>
        <v>3.3</v>
      </c>
      <c r="J13" s="0" t="n">
        <f aca="false">I13+0.2</f>
        <v>3.5</v>
      </c>
      <c r="K13" s="0" t="n">
        <f aca="false">J13+0.2</f>
        <v>3.7</v>
      </c>
      <c r="L13" s="0" t="n">
        <f aca="false">K13+0.2</f>
        <v>3.9</v>
      </c>
    </row>
    <row r="15" customFormat="false" ht="14.4" hidden="false" customHeight="false" outlineLevel="0" collapsed="false">
      <c r="B15" s="0" t="s">
        <v>3</v>
      </c>
      <c r="C15" s="0" t="n">
        <f aca="false">SQRT(1-(SQRT(C$13^2+C3^2)-3)^2)*0.2*C$1</f>
        <v>0.0351818232854246</v>
      </c>
      <c r="D15" s="0" t="n">
        <f aca="false">SQRT(1-(SQRT(D$13^2+D3^2)-3)^2)*0.2*D$1</f>
        <v>0.03258466653189</v>
      </c>
      <c r="E15" s="0" t="n">
        <f aca="false">SQRT(1-(SQRT(E$13^2+E3^2)-3)^2)*0.2*E$1</f>
        <v>0.0297369051710154</v>
      </c>
      <c r="F15" s="0" t="n">
        <f aca="false">SQRT(1-(SQRT(F$13^2+F3^2)-3)^2)*0.2*F$1</f>
        <v>0.0266349786701106</v>
      </c>
      <c r="G15" s="0" t="n">
        <f aca="false">SQRT(1-(SQRT(G$13^2+G3^2)-3)^2)*0.2*G$1</f>
        <v>0.0232751162204051</v>
      </c>
      <c r="H15" s="0" t="n">
        <f aca="false">SQRT(1-(SQRT(H$13^2+H3^2)-3)^2)*0.2*H$1</f>
        <v>0.0196533543485406</v>
      </c>
      <c r="I15" s="0" t="n">
        <f aca="false">SQRT(1-(SQRT(I$13^2+I3^2)-3)^2)*0.2*I$1</f>
        <v>0.0157655548351881</v>
      </c>
      <c r="J15" s="0" t="n">
        <f aca="false">SQRT(1-(SQRT(J$13^2+J3^2)-3)^2)*0.2*J$1</f>
        <v>0.0116074227791685</v>
      </c>
      <c r="K15" s="0" t="n">
        <f aca="false">SQRT(1-(SQRT(K$13^2+K3^2)-3)^2)*0.2*K$1</f>
        <v>0.00717452465350033</v>
      </c>
      <c r="L15" s="0" t="n">
        <f aca="false">SQRT(1-(SQRT(L$13^2+L3^2)-3)^2)*0.2*L$1</f>
        <v>0.00246230620967234</v>
      </c>
    </row>
    <row r="16" customFormat="false" ht="14.4" hidden="false" customHeight="false" outlineLevel="0" collapsed="false">
      <c r="C16" s="0" t="n">
        <f aca="false">SQRT(1-(SQRT(C$13^2+C4^2)-3)^2)*0.2*C$1</f>
        <v>0.055685482366623</v>
      </c>
      <c r="D16" s="0" t="n">
        <f aca="false">SQRT(1-(SQRT(D$13^2+D4^2)-3)^2)*0.2*D$1</f>
        <v>0.0518932411848563</v>
      </c>
      <c r="E16" s="0" t="n">
        <f aca="false">SQRT(1-(SQRT(E$13^2+E4^2)-3)^2)*0.2*E$1</f>
        <v>0.0476627292468146</v>
      </c>
      <c r="F16" s="0" t="n">
        <f aca="false">SQRT(1-(SQRT(F$13^2+F4^2)-3)^2)*0.2*F$1</f>
        <v>0.0429743031288558</v>
      </c>
      <c r="G16" s="0" t="n">
        <f aca="false">SQRT(1-(SQRT(G$13^2+G4^2)-3)^2)*0.2*G$1</f>
        <v>0.0378082421480347</v>
      </c>
      <c r="H16" s="0" t="n">
        <f aca="false">SQRT(1-(SQRT(H$13^2+H4^2)-3)^2)*0.2*H$1</f>
        <v>0.0321449421115422</v>
      </c>
      <c r="I16" s="0" t="n">
        <f aca="false">SQRT(1-(SQRT(I$13^2+I4^2)-3)^2)*0.2*I$1</f>
        <v>0.0259650828793121</v>
      </c>
      <c r="J16" s="0" t="n">
        <f aca="false">SQRT(1-(SQRT(J$13^2+J4^2)-3)^2)*0.2*J$1</f>
        <v>0.0192497695650024</v>
      </c>
      <c r="K16" s="0" t="n">
        <f aca="false">SQRT(1-(SQRT(K$13^2+K4^2)-3)^2)*0.2*K$1</f>
        <v>0.0119806481407107</v>
      </c>
      <c r="L16" s="0" t="n">
        <f aca="false">SQRT(1-(SQRT(L$13^2+L4^2)-3)^2)*0.2*L$1</f>
        <v>0.00413999692161022</v>
      </c>
    </row>
    <row r="17" customFormat="false" ht="14.4" hidden="false" customHeight="false" outlineLevel="0" collapsed="false">
      <c r="C17" s="0" t="n">
        <f aca="false">SQRT(1-(SQRT(C$13^2+C5^2)-3)^2)*0.2*C$1</f>
        <v>0.064822954988529</v>
      </c>
      <c r="D17" s="0" t="n">
        <f aca="false">SQRT(1-(SQRT(D$13^2+D5^2)-3)^2)*0.2*D$1</f>
        <v>0.060970238165188</v>
      </c>
      <c r="E17" s="0" t="n">
        <f aca="false">SQRT(1-(SQRT(E$13^2+E5^2)-3)^2)*0.2*E$1</f>
        <v>0.05651324353956</v>
      </c>
      <c r="F17" s="0" t="n">
        <f aca="false">SQRT(1-(SQRT(F$13^2+F5^2)-3)^2)*0.2*F$1</f>
        <v>0.0514096233923383</v>
      </c>
      <c r="G17" s="0" t="n">
        <f aca="false">SQRT(1-(SQRT(G$13^2+G5^2)-3)^2)*0.2*G$1</f>
        <v>0.0456196310044942</v>
      </c>
      <c r="H17" s="0" t="n">
        <f aca="false">SQRT(1-(SQRT(H$13^2+H5^2)-3)^2)*0.2*H$1</f>
        <v>0.0391063342315909</v>
      </c>
      <c r="I17" s="0" t="n">
        <f aca="false">SQRT(1-(SQRT(I$13^2+I5^2)-3)^2)*0.2*I$1</f>
        <v>0.0318357036365084</v>
      </c>
      <c r="J17" s="0" t="n">
        <f aca="false">SQRT(1-(SQRT(J$13^2+J5^2)-3)^2)*0.2*J$1</f>
        <v>0.023776603631601</v>
      </c>
      <c r="K17" s="0" t="n">
        <f aca="false">SQRT(1-(SQRT(K$13^2+K5^2)-3)^2)*0.2*K$1</f>
        <v>0.0149007121121132</v>
      </c>
      <c r="L17" s="0" t="n">
        <f aca="false">SQRT(1-(SQRT(L$13^2+L5^2)-3)^2)*0.2*L$1</f>
        <v>0.00518239025602617</v>
      </c>
    </row>
    <row r="18" customFormat="false" ht="14.4" hidden="false" customHeight="false" outlineLevel="0" collapsed="false">
      <c r="C18" s="0" t="n">
        <f aca="false">SQRT(1-(SQRT(C$13^2+C6^2)-3)^2)*0.2*C$1</f>
        <v>0.0680006092684369</v>
      </c>
      <c r="D18" s="0" t="n">
        <f aca="false">SQRT(1-(SQRT(D$13^2+D6^2)-3)^2)*0.2*D$1</f>
        <v>0.0648717975689583</v>
      </c>
      <c r="E18" s="0" t="n">
        <f aca="false">SQRT(1-(SQRT(E$13^2+E6^2)-3)^2)*0.2*E$1</f>
        <v>0.060917814459993</v>
      </c>
      <c r="F18" s="0" t="n">
        <f aca="false">SQRT(1-(SQRT(F$13^2+F6^2)-3)^2)*0.2*F$1</f>
        <v>0.0560771466761181</v>
      </c>
      <c r="G18" s="0" t="n">
        <f aca="false">SQRT(1-(SQRT(G$13^2+G6^2)-3)^2)*0.2*G$1</f>
        <v>0.050296868905265</v>
      </c>
      <c r="H18" s="0" t="n">
        <f aca="false">SQRT(1-(SQRT(H$13^2+H6^2)-3)^2)*0.2*H$1</f>
        <v>0.0435317610293011</v>
      </c>
      <c r="I18" s="0" t="n">
        <f aca="false">SQRT(1-(SQRT(I$13^2+I6^2)-3)^2)*0.2*I$1</f>
        <v>0.0357433903579169</v>
      </c>
      <c r="J18" s="0" t="n">
        <f aca="false">SQRT(1-(SQRT(J$13^2+J6^2)-3)^2)*0.2*J$1</f>
        <v>0.026899222931026</v>
      </c>
      <c r="K18" s="0" t="n">
        <f aca="false">SQRT(1-(SQRT(K$13^2+K6^2)-3)^2)*0.2*K$1</f>
        <v>0.0169718000538349</v>
      </c>
      <c r="L18" s="0" t="n">
        <f aca="false">SQRT(1-(SQRT(L$13^2+L6^2)-3)^2)*0.2*L$1</f>
        <v>0.0059379974035161</v>
      </c>
    </row>
    <row r="19" customFormat="false" ht="14.4" hidden="false" customHeight="false" outlineLevel="0" collapsed="false">
      <c r="C19" s="0" t="n">
        <f aca="false">SQRT(1-(SQRT(C$13^2+C7^2)-3)^2)*0.2*C$1</f>
        <v>0.066894011069888</v>
      </c>
      <c r="D19" s="0" t="n">
        <f aca="false">SQRT(1-(SQRT(D$13^2+D7^2)-3)^2)*0.2*D$1</f>
        <v>0.0652455136664912</v>
      </c>
      <c r="E19" s="0" t="n">
        <f aca="false">SQRT(1-(SQRT(E$13^2+E7^2)-3)^2)*0.2*E$1</f>
        <v>0.0624158694205244</v>
      </c>
      <c r="F19" s="0" t="n">
        <f aca="false">SQRT(1-(SQRT(F$13^2+F7^2)-3)^2)*0.2*F$1</f>
        <v>0.0583543668805733</v>
      </c>
      <c r="G19" s="0" t="n">
        <f aca="false">SQRT(1-(SQRT(G$13^2+G7^2)-3)^2)*0.2*G$1</f>
        <v>0.0530225126472473</v>
      </c>
      <c r="H19" s="0" t="n">
        <f aca="false">SQRT(1-(SQRT(H$13^2+H7^2)-3)^2)*0.2*H$1</f>
        <v>0.0463912208305724</v>
      </c>
      <c r="I19" s="0" t="n">
        <f aca="false">SQRT(1-(SQRT(I$13^2+I7^2)-3)^2)*0.2*I$1</f>
        <v>0.0384386391091376</v>
      </c>
      <c r="J19" s="0" t="n">
        <f aca="false">SQRT(1-(SQRT(J$13^2+J7^2)-3)^2)*0.2*J$1</f>
        <v>0.0291484712816006</v>
      </c>
      <c r="K19" s="0" t="n">
        <f aca="false">SQRT(1-(SQRT(K$13^2+K7^2)-3)^2)*0.2*K$1</f>
        <v>0.018508684774528</v>
      </c>
      <c r="L19" s="0" t="n">
        <f aca="false">SQRT(1-(SQRT(L$13^2+L7^2)-3)^2)*0.2*L$1</f>
        <v>0.00651051551494487</v>
      </c>
    </row>
    <row r="20" customFormat="false" ht="14.4" hidden="false" customHeight="false" outlineLevel="0" collapsed="false">
      <c r="C20" s="0" t="n">
        <f aca="false">SQRT(1-(SQRT(C$13^2+C8^2)-3)^2)*0.2*C$1</f>
        <v>0.0623865423491403</v>
      </c>
      <c r="D20" s="0" t="n">
        <f aca="false">SQRT(1-(SQRT(D$13^2+D8^2)-3)^2)*0.2*D$1</f>
        <v>0.0630410988477162</v>
      </c>
      <c r="E20" s="0" t="n">
        <f aca="false">SQRT(1-(SQRT(E$13^2+E8^2)-3)^2)*0.2*E$1</f>
        <v>0.0619020029582774</v>
      </c>
      <c r="F20" s="0" t="n">
        <f aca="false">SQRT(1-(SQRT(F$13^2+F8^2)-3)^2)*0.2*F$1</f>
        <v>0.0590230546122852</v>
      </c>
      <c r="G20" s="0" t="n">
        <f aca="false">SQRT(1-(SQRT(G$13^2+G8^2)-3)^2)*0.2*G$1</f>
        <v>0.0544436224807322</v>
      </c>
      <c r="H20" s="0" t="n">
        <f aca="false">SQRT(1-(SQRT(H$13^2+H8^2)-3)^2)*0.2*H$1</f>
        <v>0.0481944219476832</v>
      </c>
      <c r="I20" s="0" t="n">
        <f aca="false">SQRT(1-(SQRT(I$13^2+I8^2)-3)^2)*0.2*I$1</f>
        <v>0.040300530830678</v>
      </c>
      <c r="J20" s="0" t="n">
        <f aca="false">SQRT(1-(SQRT(J$13^2+J8^2)-3)^2)*0.2*J$1</f>
        <v>0.0307830729086264</v>
      </c>
      <c r="K20" s="0" t="n">
        <f aca="false">SQRT(1-(SQRT(K$13^2+K8^2)-3)^2)*0.2*K$1</f>
        <v>0.019660221113467</v>
      </c>
      <c r="L20" s="0" t="n">
        <f aca="false">SQRT(1-(SQRT(L$13^2+L8^2)-3)^2)*0.2*L$1</f>
        <v>0.00694783534972869</v>
      </c>
    </row>
    <row r="21" customFormat="false" ht="14.4" hidden="false" customHeight="false" outlineLevel="0" collapsed="false">
      <c r="C21" s="0" t="n">
        <f aca="false">SQRT(1-(SQRT(C$13^2+C9^2)-3)^2)*0.2*C$1</f>
        <v>0.0551968482133301</v>
      </c>
      <c r="D21" s="0" t="n">
        <f aca="false">SQRT(1-(SQRT(D$13^2+D9^2)-3)^2)*0.2*D$1</f>
        <v>0.0590744462855413</v>
      </c>
      <c r="E21" s="0" t="n">
        <f aca="false">SQRT(1-(SQRT(E$13^2+E9^2)-3)^2)*0.2*E$1</f>
        <v>0.0601031723945585</v>
      </c>
      <c r="F21" s="0" t="n">
        <f aca="false">SQRT(1-(SQRT(F$13^2+F9^2)-3)^2)*0.2*F$1</f>
        <v>0.0586727150971667</v>
      </c>
      <c r="G21" s="0" t="n">
        <f aca="false">SQRT(1-(SQRT(G$13^2+G9^2)-3)^2)*0.2*G$1</f>
        <v>0.0550131213585729</v>
      </c>
      <c r="H21" s="0" t="n">
        <f aca="false">SQRT(1-(SQRT(H$13^2+H9^2)-3)^2)*0.2*H$1</f>
        <v>0.0492747281334232</v>
      </c>
      <c r="I21" s="0" t="n">
        <f aca="false">SQRT(1-(SQRT(I$13^2+I9^2)-3)^2)*0.2*I$1</f>
        <v>0.0415628557299269</v>
      </c>
      <c r="J21" s="0" t="n">
        <f aca="false">SQRT(1-(SQRT(J$13^2+J9^2)-3)^2)*0.2*J$1</f>
        <v>0.0319550753442202</v>
      </c>
      <c r="K21" s="0" t="n">
        <f aca="false">SQRT(1-(SQRT(K$13^2+K9^2)-3)^2)*0.2*K$1</f>
        <v>0.0205106937771613</v>
      </c>
      <c r="L21" s="0" t="n">
        <f aca="false">SQRT(1-(SQRT(L$13^2+L9^2)-3)^2)*0.2*L$1</f>
        <v>0.00727637064546685</v>
      </c>
    </row>
    <row r="22" customFormat="false" ht="14.4" hidden="false" customHeight="false" outlineLevel="0" collapsed="false">
      <c r="C22" s="0" t="n">
        <f aca="false">SQRT(1-(SQRT(C$13^2+C10^2)-3)^2)*0.2*C$1</f>
        <v>0.0462358626788917</v>
      </c>
      <c r="D22" s="0" t="n">
        <f aca="false">SQRT(1-(SQRT(D$13^2+D10^2)-3)^2)*0.2*D$1</f>
        <v>0.0542789856473029</v>
      </c>
      <c r="E22" s="0" t="n">
        <f aca="false">SQRT(1-(SQRT(E$13^2+E10^2)-3)^2)*0.2*E$1</f>
        <v>0.0577407439014178</v>
      </c>
      <c r="F22" s="0" t="n">
        <f aca="false">SQRT(1-(SQRT(F$13^2+F10^2)-3)^2)*0.2*F$1</f>
        <v>0.057820726482457</v>
      </c>
      <c r="G22" s="0" t="n">
        <f aca="false">SQRT(1-(SQRT(G$13^2+G10^2)-3)^2)*0.2*G$1</f>
        <v>0.0550896109510208</v>
      </c>
      <c r="H22" s="0" t="n">
        <f aca="false">SQRT(1-(SQRT(H$13^2+H10^2)-3)^2)*0.2*H$1</f>
        <v>0.0498743941753915</v>
      </c>
      <c r="I22" s="0" t="n">
        <f aca="false">SQRT(1-(SQRT(I$13^2+I10^2)-3)^2)*0.2*I$1</f>
        <v>0.0423840281789056</v>
      </c>
      <c r="J22" s="0" t="n">
        <f aca="false">SQRT(1-(SQRT(J$13^2+J10^2)-3)^2)*0.2*J$1</f>
        <v>0.0327620062951092</v>
      </c>
      <c r="K22" s="0" t="n">
        <f aca="false">SQRT(1-(SQRT(K$13^2+K10^2)-3)^2)*0.2*K$1</f>
        <v>0.021112034664724</v>
      </c>
      <c r="L22" s="0" t="n">
        <f aca="false">SQRT(1-(SQRT(L$13^2+L10^2)-3)^2)*0.2*L$1</f>
        <v>0.00751197035636486</v>
      </c>
    </row>
    <row r="23" customFormat="false" ht="14.4" hidden="false" customHeight="false" outlineLevel="0" collapsed="false">
      <c r="C23" s="0" t="n">
        <f aca="false">SQRT(1-(SQRT(C$13^2+C11^2)-3)^2)*0.2*C$1</f>
        <v>0.0370696522142746</v>
      </c>
      <c r="D23" s="0" t="n">
        <f aca="false">SQRT(1-(SQRT(D$13^2+D11^2)-3)^2)*0.2*D$1</f>
        <v>0.0498400899420396</v>
      </c>
      <c r="E23" s="0" t="n">
        <f aca="false">SQRT(1-(SQRT(E$13^2+E11^2)-3)^2)*0.2*E$1</f>
        <v>0.0555631006210534</v>
      </c>
      <c r="F23" s="0" t="n">
        <f aca="false">SQRT(1-(SQRT(F$13^2+F11^2)-3)^2)*0.2*F$1</f>
        <v>0.0569321782388168</v>
      </c>
      <c r="G23" s="0" t="n">
        <f aca="false">SQRT(1-(SQRT(G$13^2+G11^2)-3)^2)*0.2*G$1</f>
        <v>0.0549620129095934</v>
      </c>
      <c r="H23" s="0" t="n">
        <f aca="false">SQRT(1-(SQRT(H$13^2+H11^2)-3)^2)*0.2*H$1</f>
        <v>0.0501723551154265</v>
      </c>
      <c r="I23" s="0" t="n">
        <f aca="false">SQRT(1-(SQRT(I$13^2+I11^2)-3)^2)*0.2*I$1</f>
        <v>0.0428732388008546</v>
      </c>
      <c r="J23" s="0" t="n">
        <f aca="false">SQRT(1-(SQRT(J$13^2+J11^2)-3)^2)*0.2*J$1</f>
        <v>0.033267604118839</v>
      </c>
      <c r="K23" s="0" t="n">
        <f aca="false">SQRT(1-(SQRT(K$13^2+K11^2)-3)^2)*0.2*K$1</f>
        <v>0.0214969141824726</v>
      </c>
      <c r="L23" s="0" t="n">
        <f aca="false">SQRT(1-(SQRT(L$13^2+L11^2)-3)^2)*0.2*L$1</f>
        <v>0.00766436760028612</v>
      </c>
    </row>
    <row r="24" customFormat="false" ht="14.4" hidden="false" customHeight="false" outlineLevel="0" collapsed="false">
      <c r="C24" s="0" t="n">
        <f aca="false">SQRT(1-(SQRT(C$13^2+C12^2)-3)^2)*0.2*C$1</f>
        <v>0.03062833674139</v>
      </c>
      <c r="D24" s="0" t="n">
        <f aca="false">SQRT(1-(SQRT(D$13^2+D12^2)-3)^2)*0.2*D$1</f>
        <v>0.0471122182195937</v>
      </c>
      <c r="E24" s="0" t="n">
        <f aca="false">SQRT(1-(SQRT(E$13^2+E12^2)-3)^2)*0.2*E$1</f>
        <v>0.0542577321055062</v>
      </c>
      <c r="F24" s="0" t="n">
        <f aca="false">SQRT(1-(SQRT(F$13^2+F12^2)-3)^2)*0.2*F$1</f>
        <v>0.0563809053919197</v>
      </c>
      <c r="G24" s="0" t="n">
        <f aca="false">SQRT(1-(SQRT(G$13^2+G12^2)-3)^2)*0.2*G$1</f>
        <v>0.05484152540835</v>
      </c>
      <c r="H24" s="0" t="n">
        <f aca="false">SQRT(1-(SQRT(H$13^2+H12^2)-3)^2)*0.2*H$1</f>
        <v>0.0502902219859314</v>
      </c>
      <c r="I24" s="0" t="n">
        <f aca="false">SQRT(1-(SQRT(I$13^2+I12^2)-3)^2)*0.2*I$1</f>
        <v>0.0431005709358696</v>
      </c>
      <c r="J24" s="0" t="n">
        <f aca="false">SQRT(1-(SQRT(J$13^2+J12^2)-3)^2)*0.2*J$1</f>
        <v>0.0335110245462982</v>
      </c>
      <c r="K24" s="0" t="n">
        <f aca="false">SQRT(1-(SQRT(K$13^2+K12^2)-3)^2)*0.2*K$1</f>
        <v>0.0216847875567906</v>
      </c>
      <c r="L24" s="0" t="n">
        <f aca="false">SQRT(1-(SQRT(L$13^2+L12^2)-3)^2)*0.2*L$1</f>
        <v>0.00773924811204134</v>
      </c>
    </row>
    <row r="26" customFormat="false" ht="13.8" hidden="false" customHeight="false" outlineLevel="0" collapsed="false">
      <c r="B26" s="0" t="s">
        <v>4</v>
      </c>
      <c r="C26" s="0" t="n">
        <f aca="false">SUM(C15:L24)</f>
        <v>3.92141761766274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B7" activeCellId="0" sqref="B7"/>
    </sheetView>
  </sheetViews>
  <sheetFormatPr defaultRowHeight="13.8"/>
  <cols>
    <col collapsed="false" hidden="false" max="1025" min="1" style="0" width="11.5204081632653"/>
  </cols>
  <sheetData>
    <row r="1" customFormat="false" ht="13.8" hidden="false" customHeight="false" outlineLevel="0" collapsed="false">
      <c r="A1" s="0" t="s">
        <v>5</v>
      </c>
    </row>
    <row r="2" customFormat="false" ht="13.8" hidden="false" customHeight="false" outlineLevel="0" collapsed="false">
      <c r="A2" s="0" t="s">
        <v>6</v>
      </c>
      <c r="B2" s="0" t="n">
        <f aca="false">'integral A'!C26</f>
        <v>3.40263623084903</v>
      </c>
    </row>
    <row r="3" customFormat="false" ht="13.8" hidden="false" customHeight="false" outlineLevel="0" collapsed="false">
      <c r="A3" s="0" t="s">
        <v>7</v>
      </c>
      <c r="B3" s="0" t="n">
        <f aca="false">'integral B'!C26</f>
        <v>3.92141761766274</v>
      </c>
    </row>
    <row r="4" customFormat="false" ht="13.8" hidden="false" customHeight="false" outlineLevel="0" collapsed="false">
      <c r="A4" s="0" t="s">
        <v>8</v>
      </c>
      <c r="B4" s="0" t="n">
        <f aca="false">8*(B2+B3)</f>
        <v>58.5924307880942</v>
      </c>
    </row>
    <row r="6" customFormat="false" ht="12.8" hidden="false" customHeight="false" outlineLevel="0" collapsed="false">
      <c r="A6" s="0" t="s">
        <v>9</v>
      </c>
    </row>
    <row r="7" customFormat="false" ht="12.8" hidden="false" customHeight="false" outlineLevel="0" collapsed="false">
      <c r="A7" s="0" t="s">
        <v>10</v>
      </c>
      <c r="B7" s="0" t="n">
        <f aca="false">6*PI()^2</f>
        <v>59.2176264065362</v>
      </c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209</TotalTime>
  <Application>LibreOffice/4.3.3.2$Linux_X86_64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2016-05-03T20:04:45Z</dcterms:created>
  <dc:creator>OIT_LABS</dc:creator>
  <dc:language>en-US</dc:language>
  <dcterms:modified xsi:type="dcterms:W3CDTF">2016-05-03T16:07:58Z</dcterms:modified>
  <cp:revision>3</cp:revision>
</cp:coreProperties>
</file>